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ine/WA Landcare Network Dropbox/WA Landcare Network New/Landcare Networking/Landcare Build Skills/Data Collection for Landcare/"/>
    </mc:Choice>
  </mc:AlternateContent>
  <xr:revisionPtr revIDLastSave="0" documentId="8_{77249A20-3DCB-C946-A112-A9245EE9E67B}" xr6:coauthVersionLast="45" xr6:coauthVersionMax="45" xr10:uidLastSave="{00000000-0000-0000-0000-000000000000}"/>
  <bookViews>
    <workbookView xWindow="0" yWindow="460" windowWidth="25440" windowHeight="15400" activeTab="2" xr2:uid="{6AEDD298-2747-4422-941C-27173C30427E}"/>
  </bookViews>
  <sheets>
    <sheet name="Regular work" sheetId="3" r:id="rId1"/>
    <sheet name="Events" sheetId="4" r:id="rId2"/>
    <sheet name="Outpu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J12" i="2"/>
  <c r="H12" i="2"/>
  <c r="G12" i="2"/>
  <c r="F12" i="2"/>
  <c r="E12" i="2"/>
  <c r="D12" i="2"/>
  <c r="G4" i="4" l="1"/>
  <c r="F4" i="4"/>
  <c r="H4" i="4" s="1"/>
  <c r="E17" i="4"/>
  <c r="D17" i="4"/>
  <c r="C17" i="4"/>
  <c r="G2" i="4"/>
  <c r="F2" i="4"/>
  <c r="H2" i="4" s="1"/>
  <c r="G3" i="4"/>
  <c r="F3" i="4"/>
  <c r="H3" i="4" s="1"/>
  <c r="B14" i="3"/>
  <c r="C14" i="3"/>
  <c r="D14" i="3"/>
  <c r="E14" i="3"/>
  <c r="F14" i="3"/>
  <c r="G14" i="3"/>
  <c r="H14" i="3"/>
  <c r="I14" i="3"/>
  <c r="J14" i="3"/>
  <c r="K14" i="3"/>
  <c r="L14" i="3"/>
  <c r="M14" i="3"/>
  <c r="N4" i="3"/>
  <c r="N5" i="3"/>
  <c r="N6" i="3"/>
  <c r="N7" i="3"/>
  <c r="N8" i="3"/>
  <c r="N9" i="3"/>
  <c r="N10" i="3"/>
  <c r="N11" i="3"/>
  <c r="N12" i="3"/>
  <c r="N3" i="3"/>
  <c r="F17" i="4" l="1"/>
  <c r="G17" i="4"/>
  <c r="H17" i="4"/>
  <c r="N14" i="3"/>
</calcChain>
</file>

<file path=xl/sharedStrings.xml><?xml version="1.0" encoding="utf-8"?>
<sst xmlns="http://schemas.openxmlformats.org/spreadsheetml/2006/main" count="85" uniqueCount="84">
  <si>
    <t>Planting Day 1</t>
  </si>
  <si>
    <t>km of fence installed</t>
  </si>
  <si>
    <t>Workshop 1</t>
  </si>
  <si>
    <t>School Planting Day</t>
  </si>
  <si>
    <t>Planting Day 2</t>
  </si>
  <si>
    <t>Forum 1</t>
  </si>
  <si>
    <t>Event 1</t>
  </si>
  <si>
    <t># seedlings planted</t>
  </si>
  <si>
    <t># hectares baited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</si>
  <si>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</si>
  <si>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</si>
  <si>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</si>
  <si>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</si>
  <si>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</si>
  <si>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</si>
  <si>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</si>
  <si>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</si>
  <si>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</si>
  <si>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</si>
  <si>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# hectares weed control</t>
  </si>
  <si>
    <t>Jan</t>
  </si>
  <si>
    <t>Feb</t>
  </si>
  <si>
    <t>May</t>
  </si>
  <si>
    <t>Total</t>
  </si>
  <si>
    <t>Project 1</t>
  </si>
  <si>
    <t>Project 2</t>
  </si>
  <si>
    <t>Project 3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</si>
  <si>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</si>
  <si>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</si>
  <si>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</si>
  <si>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</si>
  <si>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</si>
  <si>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</si>
  <si>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</si>
  <si>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</si>
  <si>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</si>
  <si>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{insert rows for new members}</t>
  </si>
  <si>
    <t>Date</t>
  </si>
  <si>
    <t>Description</t>
  </si>
  <si>
    <t>Hours of event</t>
  </si>
  <si>
    <t>*people not already group members</t>
  </si>
  <si>
    <t>** regular members</t>
  </si>
  <si>
    <t>TOTAL</t>
  </si>
  <si>
    <t>Name of group member</t>
  </si>
  <si>
    <t>Monthly total</t>
  </si>
  <si>
    <t>*see Events sheet to record hours for planting days etc</t>
  </si>
  <si>
    <t>Dieback workshop</t>
  </si>
  <si>
    <t>Volunteers on the day*</t>
  </si>
  <si>
    <t>Members**</t>
  </si>
  <si>
    <t>Regular Tasks* (eg. meetings, regular weeding, newsletter prep, admin, grant applications, planning for events)</t>
  </si>
  <si>
    <t>Vol hours</t>
  </si>
  <si>
    <t>Member hours</t>
  </si>
  <si>
    <t>Planting 2</t>
  </si>
  <si>
    <t>Planting 1</t>
  </si>
  <si>
    <t>Yearly totals</t>
  </si>
  <si>
    <t>TOTAL HOURS</t>
  </si>
  <si>
    <r>
      <t xml:space="preserve">Outputs
</t>
    </r>
    <r>
      <rPr>
        <b/>
        <sz val="11"/>
        <color theme="1"/>
        <rFont val="Calibri"/>
        <family val="2"/>
        <scheme val="minor"/>
      </rPr>
      <t>E.g. Planting days, workshops, forums, projects etc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(name activity below)</t>
    </r>
  </si>
  <si>
    <r>
      <t>Partner groups</t>
    </r>
    <r>
      <rPr>
        <b/>
        <sz val="11"/>
        <color theme="1"/>
        <rFont val="Calibri"/>
        <family val="2"/>
        <scheme val="minor"/>
      </rPr>
      <t xml:space="preserve"> 
(name of group)</t>
    </r>
  </si>
  <si>
    <t># hectares of revegetation</t>
  </si>
  <si>
    <t># hectares remnant veg protected (fenced)</t>
  </si>
  <si>
    <t>Type of weeds controlled</t>
  </si>
  <si>
    <t># feral animals controlled</t>
  </si>
  <si>
    <t>Type of feral animals controlled</t>
  </si>
  <si>
    <t>Landcare Group</t>
  </si>
  <si>
    <t>African veldt grass, wild radish</t>
  </si>
  <si>
    <t>fox, cat</t>
  </si>
  <si>
    <t xml:space="preserve">Perth NRM, </t>
  </si>
  <si>
    <t>Catchment Council</t>
  </si>
  <si>
    <t>arum lily</t>
  </si>
  <si>
    <t>pigs</t>
  </si>
  <si>
    <t>South Coast NRM, Grower Group</t>
  </si>
  <si>
    <t>Green Fields Friends Group</t>
  </si>
  <si>
    <t>spiny rush</t>
  </si>
  <si>
    <t xml:space="preserve">Sea Coastcare </t>
  </si>
  <si>
    <t>Biosecurity Group</t>
  </si>
  <si>
    <t>watsonia</t>
  </si>
  <si>
    <t>Rangelands NRM</t>
  </si>
  <si>
    <t>wild dogs, fox, goat</t>
  </si>
  <si>
    <t>Perth NRM, Landcare Group</t>
  </si>
  <si>
    <t>Event 2</t>
  </si>
  <si>
    <t>Threatened species/communities working on</t>
  </si>
  <si>
    <t>Erremphila scaberula</t>
  </si>
  <si>
    <t>Dibbler</t>
  </si>
  <si>
    <t>Links 
Eg. to project listing on a website or ALA (Biocollect)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</si>
</sst>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/>
    <xf numFmtId="1" fontId="0" fillId="0" borderId="1" xfId="0" applyNumberFormat="1" applyBorder="1"/>
    <xf numFmtId="1" fontId="3" fillId="0" borderId="1" xfId="0" applyNumberFormat="1" applyFont="1" applyBorder="1"/>
    <xf numFmtId="1" fontId="0" fillId="0" borderId="0" xfId="0" applyNumberFormat="1"/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4" fontId="0" fillId="0" borderId="1" xfId="0" applyNumberFormat="1" applyBorder="1" applyAlignment="1"/>
    <xf numFmtId="0" fontId="0" fillId="0" borderId="1" xfId="0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 indent="1"/>
    </xf>
    <xf numFmtId="0" fontId="1" fillId="0" borderId="1" xfId="0" applyFont="1" applyBorder="1" applyAlignment="1"/>
    <xf numFmtId="0" fontId="3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4" fillId="0" borderId="4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7E0E8-5F0F-45E9-A908-FC22CC0C4F52}">
  <dimension ref="A1:R14"/>
  <sheetViews>
    <sheetView workbookViewId="0">
      <selection sqref="A1:A2"/>
    </sheetView>
  </sheetViews>
  <sheetFormatPr baseColWidth="10" defaultColWidth="8.83203125" defaultRowHeight="15" x14ac:dyDescent="0.2"/>
  <cols>
    <col min="1" max="1" width="27.6640625" customWidth="1"/>
    <col min="2" max="13" width="11" style="12" customWidth="1"/>
    <col min="14" max="14" width="12.1640625" customWidth="1"/>
  </cols>
  <sheetData>
    <row r="1" spans="1:18" ht="24.75" customHeight="1" x14ac:dyDescent="0.2">
      <c r="A1" s="31" t="s">
        <v>43</v>
      </c>
      <c r="B1" s="33" t="s">
        <v>49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ht="16" x14ac:dyDescent="0.2">
      <c r="A2" s="32"/>
      <c r="B2" s="13" t="s">
        <v>20</v>
      </c>
      <c r="C2" s="14" t="s">
        <v>21</v>
      </c>
      <c r="D2" s="14" t="s">
        <v>27</v>
      </c>
      <c r="E2" s="14" t="s">
        <v>28</v>
      </c>
      <c r="F2" s="14" t="s">
        <v>22</v>
      </c>
      <c r="G2" s="14" t="s">
        <v>29</v>
      </c>
      <c r="H2" s="14" t="s">
        <v>30</v>
      </c>
      <c r="I2" s="14" t="s">
        <v>31</v>
      </c>
      <c r="J2" s="14" t="s">
        <v>32</v>
      </c>
      <c r="K2" s="14" t="s">
        <v>33</v>
      </c>
      <c r="L2" s="14" t="s">
        <v>34</v>
      </c>
      <c r="M2" s="14" t="s">
        <v>35</v>
      </c>
      <c r="N2" s="15" t="s">
        <v>42</v>
      </c>
    </row>
    <row r="3" spans="1:18" ht="34.5" customHeight="1" x14ac:dyDescent="0.2">
      <c r="A3" s="1" t="s">
        <v>9</v>
      </c>
      <c r="B3" s="10">
        <v>5</v>
      </c>
      <c r="C3" s="10">
        <v>0</v>
      </c>
      <c r="D3" s="10">
        <v>30</v>
      </c>
      <c r="E3" s="10">
        <v>0</v>
      </c>
      <c r="F3" s="10">
        <v>20</v>
      </c>
      <c r="G3" s="10">
        <v>8</v>
      </c>
      <c r="H3" s="10"/>
      <c r="I3" s="10"/>
      <c r="J3" s="10"/>
      <c r="K3" s="10"/>
      <c r="L3" s="10"/>
      <c r="M3" s="10"/>
      <c r="N3" s="3">
        <f>SUM(B3:M3)</f>
        <v>63</v>
      </c>
    </row>
    <row r="4" spans="1:18" ht="34.5" customHeight="1" x14ac:dyDescent="0.2">
      <c r="A4" s="1" t="s">
        <v>10</v>
      </c>
      <c r="B4" s="10">
        <v>5</v>
      </c>
      <c r="C4" s="10">
        <v>5</v>
      </c>
      <c r="D4" s="10">
        <v>5</v>
      </c>
      <c r="E4" s="10">
        <v>5</v>
      </c>
      <c r="F4" s="10">
        <v>5</v>
      </c>
      <c r="G4" s="10">
        <v>5</v>
      </c>
      <c r="H4" s="10">
        <v>5</v>
      </c>
      <c r="I4" s="10">
        <v>5</v>
      </c>
      <c r="J4" s="10">
        <v>5</v>
      </c>
      <c r="K4" s="10"/>
      <c r="L4" s="10"/>
      <c r="M4" s="10"/>
      <c r="N4" s="3">
        <f t="shared" ref="N4:N12" si="0">SUM(B4:M4)</f>
        <v>45</v>
      </c>
      <c r="P4" s="34" t="s">
        <v>45</v>
      </c>
      <c r="Q4" s="34"/>
      <c r="R4" s="34"/>
    </row>
    <row r="5" spans="1:18" ht="34.5" customHeight="1" x14ac:dyDescent="0.2">
      <c r="A5" s="1" t="s">
        <v>11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">
        <f t="shared" si="0"/>
        <v>0</v>
      </c>
    </row>
    <row r="6" spans="1:18" ht="34.5" customHeight="1" x14ac:dyDescent="0.2">
      <c r="A6" s="1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10</v>
      </c>
      <c r="G6" s="10">
        <v>12</v>
      </c>
      <c r="H6" s="10">
        <v>35</v>
      </c>
      <c r="I6" s="10">
        <v>17</v>
      </c>
      <c r="J6" s="10">
        <v>10</v>
      </c>
      <c r="K6" s="10">
        <v>0</v>
      </c>
      <c r="L6" s="10">
        <v>0</v>
      </c>
      <c r="M6" s="10">
        <v>0</v>
      </c>
      <c r="N6" s="3">
        <f t="shared" si="0"/>
        <v>84</v>
      </c>
    </row>
    <row r="7" spans="1:18" ht="34.5" customHeight="1" x14ac:dyDescent="0.2">
      <c r="A7" s="1" t="s">
        <v>13</v>
      </c>
      <c r="B7" s="10">
        <v>0</v>
      </c>
      <c r="C7" s="10">
        <v>5</v>
      </c>
      <c r="D7" s="10">
        <v>4</v>
      </c>
      <c r="E7" s="10">
        <v>0</v>
      </c>
      <c r="F7" s="10">
        <v>5</v>
      </c>
      <c r="G7" s="10">
        <v>10</v>
      </c>
      <c r="H7" s="10"/>
      <c r="I7" s="10"/>
      <c r="J7" s="10"/>
      <c r="K7" s="10"/>
      <c r="L7" s="10"/>
      <c r="M7" s="10"/>
      <c r="N7" s="3">
        <f t="shared" si="0"/>
        <v>24</v>
      </c>
    </row>
    <row r="8" spans="1:18" ht="34.5" customHeight="1" x14ac:dyDescent="0.2">
      <c r="A8" s="1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3">
        <f t="shared" si="0"/>
        <v>0</v>
      </c>
    </row>
    <row r="9" spans="1:18" ht="34.5" customHeight="1" x14ac:dyDescent="0.2">
      <c r="A9" s="1" t="s">
        <v>15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3">
        <f t="shared" si="0"/>
        <v>0</v>
      </c>
    </row>
    <row r="10" spans="1:18" ht="34.5" customHeight="1" x14ac:dyDescent="0.2">
      <c r="A10" s="1" t="s">
        <v>16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3">
        <f t="shared" si="0"/>
        <v>0</v>
      </c>
    </row>
    <row r="11" spans="1:18" ht="34.5" customHeight="1" x14ac:dyDescent="0.2">
      <c r="A11" s="1" t="s">
        <v>17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3">
        <f t="shared" si="0"/>
        <v>0</v>
      </c>
    </row>
    <row r="12" spans="1:18" ht="34.5" customHeight="1" x14ac:dyDescent="0.2">
      <c r="A12" s="1" t="s">
        <v>18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3">
        <f t="shared" si="0"/>
        <v>0</v>
      </c>
    </row>
    <row r="13" spans="1:18" ht="34.5" customHeight="1" x14ac:dyDescent="0.2">
      <c r="A13" s="29" t="s">
        <v>36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3"/>
    </row>
    <row r="14" spans="1:18" ht="34.5" customHeight="1" x14ac:dyDescent="0.2">
      <c r="A14" s="4" t="s">
        <v>44</v>
      </c>
      <c r="B14" s="11">
        <f t="shared" ref="B14:N14" si="1">SUM(B3:B12)</f>
        <v>10</v>
      </c>
      <c r="C14" s="11">
        <f t="shared" si="1"/>
        <v>10</v>
      </c>
      <c r="D14" s="11">
        <f t="shared" si="1"/>
        <v>39</v>
      </c>
      <c r="E14" s="11">
        <f t="shared" si="1"/>
        <v>5</v>
      </c>
      <c r="F14" s="11">
        <f t="shared" si="1"/>
        <v>40</v>
      </c>
      <c r="G14" s="11">
        <f t="shared" si="1"/>
        <v>35</v>
      </c>
      <c r="H14" s="11">
        <f t="shared" si="1"/>
        <v>40</v>
      </c>
      <c r="I14" s="11">
        <f t="shared" si="1"/>
        <v>22</v>
      </c>
      <c r="J14" s="11">
        <f t="shared" si="1"/>
        <v>15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3">
        <f t="shared" si="1"/>
        <v>216</v>
      </c>
    </row>
  </sheetData>
  <mergeCells count="3">
    <mergeCell ref="A1:A2"/>
    <mergeCell ref="B1:M1"/>
    <mergeCell ref="P4:R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7E4E-714B-4F44-9484-1EFB6D48166F}">
  <dimension ref="A1:J17"/>
  <sheetViews>
    <sheetView workbookViewId="0"/>
  </sheetViews>
  <sheetFormatPr baseColWidth="10" defaultColWidth="8.83203125" defaultRowHeight="15" x14ac:dyDescent="0.2"/>
  <cols>
    <col min="1" max="1" width="13.5" customWidth="1"/>
    <col min="2" max="2" width="19.1640625" customWidth="1"/>
    <col min="3" max="4" width="16.5" customWidth="1"/>
    <col min="5" max="5" width="16.1640625" customWidth="1"/>
    <col min="6" max="6" width="10.83203125" customWidth="1"/>
    <col min="7" max="7" width="16.5" customWidth="1"/>
  </cols>
  <sheetData>
    <row r="1" spans="1:10" ht="33" customHeight="1" x14ac:dyDescent="0.2">
      <c r="A1" s="18" t="s">
        <v>37</v>
      </c>
      <c r="B1" s="18" t="s">
        <v>38</v>
      </c>
      <c r="C1" s="18" t="s">
        <v>39</v>
      </c>
      <c r="D1" s="19" t="s">
        <v>47</v>
      </c>
      <c r="E1" s="18" t="s">
        <v>48</v>
      </c>
      <c r="F1" s="18" t="s">
        <v>50</v>
      </c>
      <c r="G1" s="18" t="s">
        <v>51</v>
      </c>
      <c r="H1" s="19" t="s">
        <v>55</v>
      </c>
    </row>
    <row r="2" spans="1:10" ht="25" customHeight="1" x14ac:dyDescent="0.2">
      <c r="A2" s="16">
        <v>44714</v>
      </c>
      <c r="B2" s="20" t="s">
        <v>46</v>
      </c>
      <c r="C2" s="21">
        <v>1</v>
      </c>
      <c r="D2" s="21">
        <v>0</v>
      </c>
      <c r="E2" s="21">
        <v>10</v>
      </c>
      <c r="F2" s="21">
        <f>C2*D2</f>
        <v>0</v>
      </c>
      <c r="G2" s="21">
        <f>E2*C2</f>
        <v>10</v>
      </c>
      <c r="H2" s="21">
        <f>F2+G2</f>
        <v>10</v>
      </c>
    </row>
    <row r="3" spans="1:10" ht="25" customHeight="1" x14ac:dyDescent="0.2">
      <c r="A3" s="16">
        <v>44730</v>
      </c>
      <c r="B3" s="20" t="s">
        <v>53</v>
      </c>
      <c r="C3" s="21">
        <v>2.5</v>
      </c>
      <c r="D3" s="21">
        <v>16</v>
      </c>
      <c r="E3" s="21">
        <v>7</v>
      </c>
      <c r="F3" s="21">
        <f>C3*D3</f>
        <v>40</v>
      </c>
      <c r="G3" s="21">
        <f>E3*C3</f>
        <v>17.5</v>
      </c>
      <c r="H3" s="21">
        <f>F3+G3</f>
        <v>57.5</v>
      </c>
      <c r="J3" t="s">
        <v>40</v>
      </c>
    </row>
    <row r="4" spans="1:10" ht="25" customHeight="1" x14ac:dyDescent="0.2">
      <c r="A4" s="16">
        <v>44743</v>
      </c>
      <c r="B4" s="20" t="s">
        <v>52</v>
      </c>
      <c r="C4" s="21">
        <v>3</v>
      </c>
      <c r="D4" s="21">
        <v>25</v>
      </c>
      <c r="E4" s="21">
        <v>5</v>
      </c>
      <c r="F4" s="21">
        <f>C4*D4</f>
        <v>75</v>
      </c>
      <c r="G4" s="21">
        <f>E4*C4</f>
        <v>15</v>
      </c>
      <c r="H4" s="21">
        <f>SUM(F4:G4)</f>
        <v>90</v>
      </c>
      <c r="J4" t="s">
        <v>41</v>
      </c>
    </row>
    <row r="5" spans="1:10" ht="25" customHeight="1" x14ac:dyDescent="0.2">
      <c r="A5" s="17"/>
      <c r="B5" s="20"/>
      <c r="C5" s="21"/>
      <c r="D5" s="21"/>
      <c r="E5" s="21"/>
      <c r="F5" s="21"/>
      <c r="G5" s="21"/>
      <c r="H5" s="21"/>
    </row>
    <row r="6" spans="1:10" ht="25" customHeight="1" x14ac:dyDescent="0.2">
      <c r="A6" s="17"/>
      <c r="B6" s="20"/>
      <c r="C6" s="21"/>
      <c r="D6" s="21"/>
      <c r="E6" s="21"/>
      <c r="F6" s="21"/>
      <c r="G6" s="21"/>
      <c r="H6" s="21"/>
    </row>
    <row r="7" spans="1:10" ht="25" customHeight="1" x14ac:dyDescent="0.2">
      <c r="A7" s="17"/>
      <c r="B7" s="20"/>
      <c r="C7" s="21"/>
      <c r="D7" s="21"/>
      <c r="E7" s="21"/>
      <c r="F7" s="21"/>
      <c r="G7" s="21"/>
      <c r="H7" s="21"/>
    </row>
    <row r="8" spans="1:10" ht="25" customHeight="1" x14ac:dyDescent="0.2">
      <c r="A8" s="17"/>
      <c r="B8" s="20"/>
      <c r="C8" s="21"/>
      <c r="D8" s="21"/>
      <c r="E8" s="21"/>
      <c r="F8" s="21"/>
      <c r="G8" s="21"/>
      <c r="H8" s="21"/>
    </row>
    <row r="9" spans="1:10" ht="25" customHeight="1" x14ac:dyDescent="0.2">
      <c r="A9" s="17"/>
      <c r="B9" s="20"/>
      <c r="C9" s="21"/>
      <c r="D9" s="21"/>
      <c r="E9" s="21"/>
      <c r="F9" s="21"/>
      <c r="G9" s="21"/>
      <c r="H9" s="21"/>
    </row>
    <row r="10" spans="1:10" ht="25" customHeight="1" x14ac:dyDescent="0.2">
      <c r="A10" s="17"/>
      <c r="B10" s="20"/>
      <c r="C10" s="21"/>
      <c r="D10" s="21"/>
      <c r="E10" s="21"/>
      <c r="F10" s="21"/>
      <c r="G10" s="21"/>
      <c r="H10" s="21"/>
    </row>
    <row r="11" spans="1:10" ht="25" customHeight="1" x14ac:dyDescent="0.2">
      <c r="A11" s="17"/>
      <c r="B11" s="20"/>
      <c r="C11" s="21"/>
      <c r="D11" s="21"/>
      <c r="E11" s="21"/>
      <c r="F11" s="21"/>
      <c r="G11" s="21"/>
      <c r="H11" s="21"/>
    </row>
    <row r="12" spans="1:10" ht="25" customHeight="1" x14ac:dyDescent="0.2">
      <c r="A12" s="17"/>
      <c r="B12" s="20"/>
      <c r="C12" s="21"/>
      <c r="D12" s="21"/>
      <c r="E12" s="21"/>
      <c r="F12" s="21"/>
      <c r="G12" s="21"/>
      <c r="H12" s="21"/>
    </row>
    <row r="13" spans="1:10" ht="25" customHeight="1" x14ac:dyDescent="0.2">
      <c r="A13" s="17"/>
      <c r="B13" s="20"/>
      <c r="C13" s="21"/>
      <c r="D13" s="21"/>
      <c r="E13" s="21"/>
      <c r="F13" s="21"/>
      <c r="G13" s="21"/>
      <c r="H13" s="21"/>
    </row>
    <row r="14" spans="1:10" ht="25" customHeight="1" x14ac:dyDescent="0.2">
      <c r="A14" s="17"/>
      <c r="B14" s="20"/>
      <c r="C14" s="21"/>
      <c r="D14" s="21"/>
      <c r="E14" s="21"/>
      <c r="F14" s="21"/>
      <c r="G14" s="21"/>
      <c r="H14" s="21"/>
    </row>
    <row r="15" spans="1:10" ht="25" customHeight="1" x14ac:dyDescent="0.2">
      <c r="A15" s="17"/>
      <c r="B15" s="20"/>
      <c r="C15" s="21"/>
      <c r="D15" s="21"/>
      <c r="E15" s="21"/>
      <c r="F15" s="21"/>
      <c r="G15" s="21"/>
      <c r="H15" s="21"/>
    </row>
    <row r="16" spans="1:10" ht="25" customHeight="1" x14ac:dyDescent="0.2">
      <c r="A16" s="17"/>
      <c r="B16" s="20"/>
      <c r="C16" s="21"/>
      <c r="D16" s="21"/>
      <c r="E16" s="21"/>
      <c r="F16" s="21"/>
      <c r="G16" s="21"/>
      <c r="H16" s="21"/>
    </row>
    <row r="17" spans="1:8" ht="25" customHeight="1" x14ac:dyDescent="0.2">
      <c r="A17" s="22" t="s">
        <v>54</v>
      </c>
      <c r="B17" s="20"/>
      <c r="C17" s="24">
        <f t="shared" ref="C17:H17" si="0">SUM(C2:C16)</f>
        <v>6.5</v>
      </c>
      <c r="D17" s="24">
        <f t="shared" si="0"/>
        <v>41</v>
      </c>
      <c r="E17" s="24">
        <f t="shared" si="0"/>
        <v>22</v>
      </c>
      <c r="F17" s="24">
        <f t="shared" si="0"/>
        <v>115</v>
      </c>
      <c r="G17" s="24">
        <f t="shared" si="0"/>
        <v>42.5</v>
      </c>
      <c r="H17" s="23">
        <f t="shared" si="0"/>
        <v>157.5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0C38-76F8-4128-AE72-2DD9CCD3951D}">
  <dimension ref="A1:N12"/>
  <sheetViews>
    <sheetView tabSelected="1" workbookViewId="0"/>
  </sheetViews>
  <sheetFormatPr baseColWidth="10" defaultColWidth="8.83203125" defaultRowHeight="15" x14ac:dyDescent="0.2"/>
  <cols>
    <col min="1" max="1" width="24.33203125" customWidth="1"/>
    <col min="2" max="2" width="14.5" customWidth="1"/>
    <col min="3" max="3" width="17.33203125" customWidth="1"/>
    <col min="4" max="5" width="18.83203125" customWidth="1"/>
    <col min="6" max="6" width="20" customWidth="1"/>
    <col min="7" max="7" width="19.5" customWidth="1"/>
    <col min="8" max="8" width="19.1640625" customWidth="1"/>
    <col min="9" max="9" width="16.5" customWidth="1"/>
    <col min="10" max="10" width="13.5" customWidth="1"/>
    <col min="11" max="11" width="16.5" customWidth="1"/>
    <col min="12" max="12" width="13.5" customWidth="1"/>
    <col min="13" max="13" width="14.83203125" customWidth="1"/>
    <col min="14" max="14" width="21.33203125" customWidth="1"/>
  </cols>
  <sheetData>
    <row r="1" spans="1:14" ht="87.75" customHeight="1" x14ac:dyDescent="0.2">
      <c r="A1" s="5" t="s">
        <v>56</v>
      </c>
      <c r="B1" s="5" t="s">
        <v>37</v>
      </c>
      <c r="C1" s="5" t="s">
        <v>57</v>
      </c>
      <c r="D1" s="5" t="s">
        <v>7</v>
      </c>
      <c r="E1" s="5" t="s">
        <v>58</v>
      </c>
      <c r="F1" s="5" t="s">
        <v>1</v>
      </c>
      <c r="G1" s="5" t="s">
        <v>59</v>
      </c>
      <c r="H1" s="5" t="s">
        <v>19</v>
      </c>
      <c r="I1" s="5" t="s">
        <v>60</v>
      </c>
      <c r="J1" s="5" t="s">
        <v>61</v>
      </c>
      <c r="K1" s="5" t="s">
        <v>62</v>
      </c>
      <c r="L1" s="5" t="s">
        <v>8</v>
      </c>
      <c r="M1" s="30" t="s">
        <v>80</v>
      </c>
      <c r="N1" s="30" t="s">
        <v>83</v>
      </c>
    </row>
    <row r="2" spans="1:14" ht="31.5" customHeight="1" x14ac:dyDescent="0.2">
      <c r="A2" s="7" t="s">
        <v>0</v>
      </c>
      <c r="B2" s="7"/>
      <c r="C2" s="25" t="s">
        <v>63</v>
      </c>
      <c r="D2" s="26">
        <v>1000</v>
      </c>
      <c r="E2" s="26">
        <v>0.2</v>
      </c>
      <c r="F2" s="26">
        <v>0.4</v>
      </c>
      <c r="G2" s="26">
        <v>10</v>
      </c>
      <c r="H2" s="26">
        <v>8</v>
      </c>
      <c r="I2" s="25" t="s">
        <v>64</v>
      </c>
      <c r="J2" s="26">
        <v>50</v>
      </c>
      <c r="K2" s="2" t="s">
        <v>65</v>
      </c>
      <c r="L2" s="26">
        <v>2</v>
      </c>
      <c r="M2" s="1"/>
      <c r="N2" s="1"/>
    </row>
    <row r="3" spans="1:14" ht="31.5" customHeight="1" x14ac:dyDescent="0.2">
      <c r="A3" s="7" t="s">
        <v>2</v>
      </c>
      <c r="B3" s="7"/>
      <c r="C3" s="25" t="s">
        <v>66</v>
      </c>
      <c r="D3" s="26"/>
      <c r="E3" s="26"/>
      <c r="F3" s="26"/>
      <c r="G3" s="26"/>
      <c r="H3" s="26"/>
      <c r="I3" s="2"/>
      <c r="J3" s="26"/>
      <c r="K3" s="2"/>
      <c r="L3" s="26"/>
      <c r="N3" s="1"/>
    </row>
    <row r="4" spans="1:14" ht="31.5" customHeight="1" x14ac:dyDescent="0.2">
      <c r="A4" s="7" t="s">
        <v>4</v>
      </c>
      <c r="B4" s="7"/>
      <c r="C4" t="s">
        <v>67</v>
      </c>
      <c r="D4" s="26">
        <v>4000</v>
      </c>
      <c r="E4" s="26">
        <v>0.3</v>
      </c>
      <c r="F4" s="26">
        <v>1.6</v>
      </c>
      <c r="G4" s="26">
        <v>40</v>
      </c>
      <c r="H4" s="26">
        <v>0.5</v>
      </c>
      <c r="I4" s="2" t="s">
        <v>68</v>
      </c>
      <c r="J4" s="26">
        <v>12</v>
      </c>
      <c r="K4" s="2" t="s">
        <v>69</v>
      </c>
      <c r="L4" s="26"/>
      <c r="M4" s="1"/>
      <c r="N4" s="1"/>
    </row>
    <row r="5" spans="1:14" ht="31.5" customHeight="1" x14ac:dyDescent="0.2">
      <c r="A5" s="7" t="s">
        <v>5</v>
      </c>
      <c r="B5" s="7"/>
      <c r="C5" s="27" t="s">
        <v>70</v>
      </c>
      <c r="D5" s="26"/>
      <c r="E5" s="26"/>
      <c r="F5" s="26"/>
      <c r="G5" s="26"/>
      <c r="H5" s="26"/>
      <c r="J5" s="26"/>
      <c r="K5" s="2"/>
      <c r="L5" s="26"/>
      <c r="M5" s="1"/>
      <c r="N5" s="1"/>
    </row>
    <row r="6" spans="1:14" ht="31.5" customHeight="1" x14ac:dyDescent="0.2">
      <c r="A6" s="7" t="s">
        <v>3</v>
      </c>
      <c r="B6" s="7"/>
      <c r="C6" s="25" t="s">
        <v>71</v>
      </c>
      <c r="D6" s="26">
        <v>500</v>
      </c>
      <c r="E6" s="26"/>
      <c r="F6" s="26">
        <v>0.08</v>
      </c>
      <c r="G6" s="26">
        <v>0.2</v>
      </c>
      <c r="H6" s="26">
        <v>0.2</v>
      </c>
      <c r="I6" s="2" t="s">
        <v>72</v>
      </c>
      <c r="J6" s="26"/>
      <c r="L6" s="26"/>
      <c r="M6" s="1"/>
      <c r="N6" s="1"/>
    </row>
    <row r="7" spans="1:14" ht="31.5" customHeight="1" x14ac:dyDescent="0.2">
      <c r="A7" s="7" t="s">
        <v>6</v>
      </c>
      <c r="B7" s="7"/>
      <c r="C7" s="2" t="s">
        <v>73</v>
      </c>
      <c r="D7" s="26">
        <v>350</v>
      </c>
      <c r="E7" s="26">
        <v>0.1</v>
      </c>
      <c r="F7" s="26"/>
      <c r="G7" s="26"/>
      <c r="H7" s="26"/>
      <c r="I7" s="2"/>
      <c r="J7" s="26"/>
      <c r="K7" s="2"/>
      <c r="L7" s="26"/>
      <c r="M7" s="1"/>
      <c r="N7" s="1"/>
    </row>
    <row r="8" spans="1:14" ht="31.5" customHeight="1" x14ac:dyDescent="0.2">
      <c r="A8" s="8" t="s">
        <v>24</v>
      </c>
      <c r="B8" s="8"/>
      <c r="C8" s="1" t="s">
        <v>74</v>
      </c>
      <c r="D8" s="28">
        <v>200</v>
      </c>
      <c r="E8" s="28"/>
      <c r="F8" s="28">
        <v>0.04</v>
      </c>
      <c r="G8" s="28">
        <v>1</v>
      </c>
      <c r="H8" s="28">
        <v>1</v>
      </c>
      <c r="I8" s="1" t="s">
        <v>75</v>
      </c>
      <c r="J8" s="28"/>
      <c r="K8" s="1"/>
      <c r="L8" s="28" t="s">
        <v>82</v>
      </c>
      <c r="M8" s="1"/>
      <c r="N8" s="1"/>
    </row>
    <row r="9" spans="1:14" ht="31.5" customHeight="1" x14ac:dyDescent="0.2">
      <c r="A9" s="8" t="s">
        <v>25</v>
      </c>
      <c r="B9" s="8"/>
      <c r="C9" s="2" t="s">
        <v>76</v>
      </c>
      <c r="D9" s="28"/>
      <c r="E9" s="28"/>
      <c r="F9" s="28"/>
      <c r="G9" s="28"/>
      <c r="H9" s="28"/>
      <c r="I9" s="1"/>
      <c r="J9" s="26">
        <v>75</v>
      </c>
      <c r="K9" s="2" t="s">
        <v>77</v>
      </c>
      <c r="L9" s="28"/>
      <c r="M9" s="29" t="s">
        <v>81</v>
      </c>
      <c r="N9" s="1"/>
    </row>
    <row r="10" spans="1:14" ht="31.5" customHeight="1" x14ac:dyDescent="0.2">
      <c r="A10" s="8" t="s">
        <v>26</v>
      </c>
      <c r="B10" s="8"/>
      <c r="C10" s="1"/>
      <c r="D10" s="28"/>
      <c r="E10" s="28"/>
      <c r="F10" s="28"/>
      <c r="G10" s="28"/>
      <c r="H10" s="28"/>
      <c r="I10" s="1"/>
      <c r="J10" s="28"/>
      <c r="K10" s="1"/>
      <c r="L10" s="28"/>
      <c r="M10" s="1"/>
      <c r="N10" s="1"/>
    </row>
    <row r="11" spans="1:14" ht="29.25" customHeight="1" x14ac:dyDescent="0.2">
      <c r="A11" s="3" t="s">
        <v>79</v>
      </c>
      <c r="B11" s="1"/>
      <c r="C11" s="29" t="s">
        <v>78</v>
      </c>
      <c r="D11" s="1"/>
      <c r="E11" s="1"/>
      <c r="F11" s="1"/>
      <c r="G11" s="1"/>
      <c r="H11" s="1"/>
      <c r="I11" s="1"/>
      <c r="J11" s="1"/>
      <c r="K11" s="1"/>
      <c r="L11" s="28">
        <v>2</v>
      </c>
      <c r="M11" s="1"/>
      <c r="N11" s="1"/>
    </row>
    <row r="12" spans="1:14" ht="31.5" customHeight="1" x14ac:dyDescent="0.25">
      <c r="A12" s="6" t="s">
        <v>23</v>
      </c>
      <c r="B12" s="6"/>
      <c r="C12" s="1"/>
      <c r="D12" s="9">
        <f t="shared" ref="D12:L12" si="0">SUM(D2:D11)</f>
        <v>6050</v>
      </c>
      <c r="E12" s="9">
        <f t="shared" si="0"/>
        <v>0.6</v>
      </c>
      <c r="F12" s="9">
        <f t="shared" si="0"/>
        <v>2.12</v>
      </c>
      <c r="G12" s="9">
        <f>SUM(G2:G11)</f>
        <v>51.2</v>
      </c>
      <c r="H12" s="9">
        <f>SUM(H2:H11)</f>
        <v>9.6999999999999993</v>
      </c>
      <c r="I12" s="9"/>
      <c r="J12" s="9">
        <f>SUM(J2:J9)</f>
        <v>137</v>
      </c>
      <c r="K12" s="9"/>
      <c r="L12" s="9">
        <f t="shared" si="0"/>
        <v>4</v>
      </c>
      <c r="M12" s="1"/>
      <c r="N12" s="1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Regular work</vt:lpstr>
      <vt:lpstr>Events</vt:lpstr>
      <vt:lpstr>Outputs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User</cp:lastModifiedBy>
  <dcterms:created xsi:type="dcterms:W3CDTF">2022-03-24T12:17:15Z</dcterms:created>
  <dcterms:modified xsi:type="dcterms:W3CDTF">2022-08-12T01:09:27Z</dcterms:modified>
</cp:coreProperties>
</file>